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固定资产转让处置清单" sheetId="13" r:id="rId1"/>
    <sheet name="Sheet3" sheetId="6" r:id="rId2"/>
  </sheets>
  <definedNames>
    <definedName name="_xlnm.Print_Titles" localSheetId="0">固定资产转让处置清单!$1:$4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<sst xmlns="http://schemas.openxmlformats.org/spreadsheetml/2006/main" count="214" uniqueCount="120">
  <si>
    <t>青海省公路桥梁工程集团有限公司</t>
  </si>
  <si>
    <t>固定资产转让、处置清单</t>
  </si>
  <si>
    <t xml:space="preserve">填报单位：青海第二路桥建设有限公司                                                                             </t>
  </si>
  <si>
    <t>序号</t>
  </si>
  <si>
    <t>资产类别</t>
  </si>
  <si>
    <t>统一编号</t>
  </si>
  <si>
    <t>名称</t>
  </si>
  <si>
    <t>规格型号及厂牌</t>
  </si>
  <si>
    <t>计量单位</t>
  </si>
  <si>
    <t>规定使用年限</t>
  </si>
  <si>
    <t>已使用年限</t>
  </si>
  <si>
    <t>原值（元）</t>
  </si>
  <si>
    <t>已提折旧（元）</t>
  </si>
  <si>
    <t>净值（元）</t>
  </si>
  <si>
    <t>现存地址</t>
  </si>
  <si>
    <t>批复文号</t>
  </si>
  <si>
    <t>测试设备</t>
  </si>
  <si>
    <t>813-2-02</t>
  </si>
  <si>
    <t>全站仪</t>
  </si>
  <si>
    <t>GTS—602AF日本</t>
  </si>
  <si>
    <t>台</t>
  </si>
  <si>
    <t>租赁站库房</t>
  </si>
  <si>
    <t>青路股资产（2022）64号</t>
  </si>
  <si>
    <t>823-2-14</t>
  </si>
  <si>
    <t>马歇尔电动击实仪</t>
  </si>
  <si>
    <t>ZMJ-II型北京路达兴业仪器有限公司</t>
  </si>
  <si>
    <t>公司库房3</t>
  </si>
  <si>
    <t xml:space="preserve">小计  </t>
  </si>
  <si>
    <t>办公设备</t>
  </si>
  <si>
    <t>911-2-31</t>
  </si>
  <si>
    <t>笔记本电脑</t>
  </si>
  <si>
    <t>IBMT7664-1TCL联想</t>
  </si>
  <si>
    <t>911-2-34</t>
  </si>
  <si>
    <t>电脑</t>
  </si>
  <si>
    <t>联想T4900d</t>
  </si>
  <si>
    <t>911-2-35</t>
  </si>
  <si>
    <t>盘大项目部</t>
  </si>
  <si>
    <t>911-2-36</t>
  </si>
  <si>
    <t>三星530U3C</t>
  </si>
  <si>
    <t>租赁站2号库房</t>
  </si>
  <si>
    <t>911-2-37</t>
  </si>
  <si>
    <t>联想G505</t>
  </si>
  <si>
    <t>911-2-38</t>
  </si>
  <si>
    <t>联想H430</t>
  </si>
  <si>
    <t>911-2-45</t>
  </si>
  <si>
    <t>联想启天B4550-B002</t>
  </si>
  <si>
    <t>911-2-48</t>
  </si>
  <si>
    <t>912-2-20</t>
  </si>
  <si>
    <t>复印机</t>
  </si>
  <si>
    <t>东芝182</t>
  </si>
  <si>
    <t>912-2-21</t>
  </si>
  <si>
    <t>理光2000LN2</t>
  </si>
  <si>
    <t>913-2-04</t>
  </si>
  <si>
    <t>彩色图象扫描仪</t>
  </si>
  <si>
    <t>1240U爱普生</t>
  </si>
  <si>
    <t>913-2-20</t>
  </si>
  <si>
    <t>打印机</t>
  </si>
  <si>
    <t>HP-1000惠普</t>
  </si>
  <si>
    <t>913-2-21</t>
  </si>
  <si>
    <t>3500佳能</t>
  </si>
  <si>
    <t>919-2-02</t>
  </si>
  <si>
    <t>传真机</t>
  </si>
  <si>
    <t>KX-FP706CN松下</t>
  </si>
  <si>
    <t>机械设备</t>
  </si>
  <si>
    <t>176-2-02</t>
  </si>
  <si>
    <t>数控立式钢筋弯箍机</t>
  </si>
  <si>
    <t>KZ12B深圳康振</t>
  </si>
  <si>
    <t>租赁站</t>
  </si>
  <si>
    <t>176-2-03</t>
  </si>
  <si>
    <t>钢筋滚焊机</t>
  </si>
  <si>
    <t>KZ2000深圳康振</t>
  </si>
  <si>
    <t>扁门项目部</t>
  </si>
  <si>
    <t>500-2-05</t>
  </si>
  <si>
    <t>沥青摊铺机</t>
  </si>
  <si>
    <t>S1800德国</t>
  </si>
  <si>
    <t>500-2-06</t>
  </si>
  <si>
    <t>504-2-07</t>
  </si>
  <si>
    <t>沥青拌合设备</t>
  </si>
  <si>
    <t>LB — 3000西筑</t>
  </si>
  <si>
    <t>海南共和库房</t>
  </si>
  <si>
    <t>506-2-01</t>
  </si>
  <si>
    <t>稳定土摊铺机</t>
  </si>
  <si>
    <t>WTU95D徐工</t>
  </si>
  <si>
    <t>506-2-02</t>
  </si>
  <si>
    <t>505-2-01</t>
  </si>
  <si>
    <t>沥青化油池</t>
  </si>
  <si>
    <t>23m³</t>
  </si>
  <si>
    <t>505-2-02</t>
  </si>
  <si>
    <t>555-2-21</t>
  </si>
  <si>
    <t>压路机</t>
  </si>
  <si>
    <t>YL9—16徐工</t>
  </si>
  <si>
    <t>555-2-22</t>
  </si>
  <si>
    <t>555-2-23</t>
  </si>
  <si>
    <t>YZ   C7徐工</t>
  </si>
  <si>
    <t>555-2-28</t>
  </si>
  <si>
    <t>555-2-29</t>
  </si>
  <si>
    <t>555-2-32</t>
  </si>
  <si>
    <t>YZ   C10徐工</t>
  </si>
  <si>
    <t>555-2-33</t>
  </si>
  <si>
    <t>556-2-02</t>
  </si>
  <si>
    <t>平地机</t>
  </si>
  <si>
    <t>PY  —190A常林</t>
  </si>
  <si>
    <t>556-2-04</t>
  </si>
  <si>
    <t>PY—200G徐工</t>
  </si>
  <si>
    <t>581-2-01</t>
  </si>
  <si>
    <t>智能张拉压浆设备</t>
  </si>
  <si>
    <t>ZZJN-50F郑州全达</t>
  </si>
  <si>
    <t>小计</t>
  </si>
  <si>
    <t>合计</t>
  </si>
  <si>
    <t>产权单位</t>
  </si>
  <si>
    <t>上级单位</t>
  </si>
  <si>
    <t>名称：青海第二路桥建设有限公司</t>
  </si>
  <si>
    <t>名称：青海省公路桥梁工程集团有限公司</t>
  </si>
  <si>
    <t xml:space="preserve">单位领导：           </t>
  </si>
  <si>
    <t>资产部负责人：</t>
  </si>
  <si>
    <t xml:space="preserve">主管会计：                           </t>
  </si>
  <si>
    <t>审核人：</t>
  </si>
  <si>
    <t xml:space="preserve">材设科负责人：                         材设科审核人：               </t>
  </si>
  <si>
    <t xml:space="preserve">保管部门负责人：                       </t>
  </si>
  <si>
    <t xml:space="preserve">本单一式三联，购置单位主管部门、购置单位会计部门、上级单位主管部门各一联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</si>
</sst>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_);[Red]\(#,##0.00\)"/>
    <numFmt numFmtId="178" formatCode="0.00_);[Red]\(0.00\)"/>
    <numFmt numFmtId="179" formatCode="#,##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6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72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176" fontId="1" fillId="0" borderId="3" xfId="0" applyNumberFormat="1" applyFont="1" applyFill="1" applyBorder="1" applyAlignment="1">
      <alignment horizontal="center"/>
    </xf>
    <xf numFmtId="0" fontId="1" fillId="0" borderId="2" xfId="52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left"/>
    </xf>
    <xf numFmtId="176" fontId="1" fillId="0" borderId="5" xfId="0" applyNumberFormat="1" applyFont="1" applyFill="1" applyBorder="1" applyAlignment="1">
      <alignment horizontal="left"/>
    </xf>
    <xf numFmtId="176" fontId="1" fillId="0" borderId="6" xfId="0" applyNumberFormat="1" applyFont="1" applyFill="1" applyBorder="1" applyAlignment="1">
      <alignment horizontal="left"/>
    </xf>
    <xf numFmtId="0" fontId="1" fillId="0" borderId="5" xfId="52" applyFont="1" applyFill="1" applyBorder="1" applyAlignment="1">
      <alignment horizontal="left"/>
    </xf>
    <xf numFmtId="176" fontId="1" fillId="0" borderId="7" xfId="0" applyNumberFormat="1" applyFont="1" applyFill="1" applyBorder="1" applyAlignment="1">
      <alignment horizontal="left"/>
    </xf>
    <xf numFmtId="176" fontId="1" fillId="0" borderId="8" xfId="0" applyNumberFormat="1" applyFont="1" applyFill="1" applyBorder="1" applyAlignment="1">
      <alignment horizontal="left"/>
    </xf>
    <xf numFmtId="176" fontId="1" fillId="0" borderId="9" xfId="0" applyNumberFormat="1" applyFont="1" applyFill="1" applyBorder="1" applyAlignment="1">
      <alignment horizontal="left"/>
    </xf>
    <xf numFmtId="0" fontId="1" fillId="0" borderId="8" xfId="52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1" fillId="0" borderId="3" xfId="52" applyFont="1" applyFill="1" applyBorder="1" applyAlignment="1">
      <alignment horizontal="center"/>
    </xf>
    <xf numFmtId="0" fontId="1" fillId="0" borderId="6" xfId="52" applyFont="1" applyFill="1" applyBorder="1" applyAlignment="1">
      <alignment horizontal="left"/>
    </xf>
    <xf numFmtId="0" fontId="1" fillId="0" borderId="9" xfId="52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1" fontId="6" fillId="0" borderId="0" xfId="0" applyNumberFormat="1" applyFont="1" applyFill="1" applyBorder="1" applyAlignment="1">
      <alignment horizontal="left" vertical="center"/>
    </xf>
    <xf numFmtId="31" fontId="0" fillId="0" borderId="0" xfId="0" applyNumberFormat="1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176" fontId="7" fillId="0" borderId="11" xfId="0" applyNumberFormat="1" applyFont="1" applyFill="1" applyBorder="1" applyAlignment="1">
      <alignment horizontal="center"/>
    </xf>
    <xf numFmtId="176" fontId="8" fillId="0" borderId="11" xfId="0" applyNumberFormat="1" applyFont="1" applyFill="1" applyBorder="1" applyAlignment="1">
      <alignment horizontal="center"/>
    </xf>
    <xf numFmtId="0" fontId="9" fillId="0" borderId="11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/>
    </xf>
    <xf numFmtId="0" fontId="7" fillId="0" borderId="11" xfId="52" applyFont="1" applyFill="1" applyBorder="1" applyAlignment="1">
      <alignment horizontal="center"/>
    </xf>
    <xf numFmtId="0" fontId="7" fillId="0" borderId="11" xfId="52" applyFont="1" applyBorder="1" applyAlignment="1">
      <alignment horizontal="center"/>
    </xf>
    <xf numFmtId="177" fontId="9" fillId="0" borderId="11" xfId="0" applyNumberFormat="1" applyFont="1" applyFill="1" applyBorder="1" applyAlignment="1">
      <alignment vertical="center"/>
    </xf>
    <xf numFmtId="0" fontId="9" fillId="0" borderId="11" xfId="0" applyNumberFormat="1" applyFont="1" applyFill="1" applyBorder="1" applyAlignment="1">
      <alignment vertical="center" wrapText="1"/>
    </xf>
    <xf numFmtId="176" fontId="11" fillId="0" borderId="12" xfId="0" applyNumberFormat="1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/>
    </xf>
    <xf numFmtId="0" fontId="11" fillId="0" borderId="10" xfId="52" applyFont="1" applyFill="1" applyBorder="1" applyAlignment="1">
      <alignment horizontal="left"/>
    </xf>
    <xf numFmtId="0" fontId="11" fillId="0" borderId="10" xfId="52" applyFont="1" applyFill="1" applyBorder="1" applyAlignment="1">
      <alignment horizontal="center"/>
    </xf>
    <xf numFmtId="0" fontId="12" fillId="0" borderId="11" xfId="52" applyFont="1" applyBorder="1" applyAlignment="1">
      <alignment horizontal="center"/>
    </xf>
    <xf numFmtId="176" fontId="9" fillId="0" borderId="11" xfId="0" applyNumberFormat="1" applyFont="1" applyFill="1" applyBorder="1" applyAlignment="1">
      <alignment vertical="center"/>
    </xf>
    <xf numFmtId="0" fontId="12" fillId="0" borderId="11" xfId="52" applyFont="1" applyFill="1" applyBorder="1" applyAlignment="1">
      <alignment horizontal="center"/>
    </xf>
    <xf numFmtId="176" fontId="8" fillId="0" borderId="11" xfId="0" applyNumberFormat="1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/>
    </xf>
    <xf numFmtId="0" fontId="0" fillId="0" borderId="11" xfId="0" applyBorder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8" fontId="10" fillId="0" borderId="11" xfId="1" applyNumberFormat="1" applyFont="1" applyFill="1" applyBorder="1" applyAlignment="1"/>
    <xf numFmtId="43" fontId="7" fillId="0" borderId="10" xfId="1" applyFont="1" applyFill="1" applyBorder="1" applyAlignment="1">
      <alignment horizontal="left"/>
    </xf>
    <xf numFmtId="176" fontId="9" fillId="2" borderId="11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43" fontId="11" fillId="0" borderId="10" xfId="1" applyFont="1" applyFill="1" applyBorder="1" applyAlignment="1">
      <alignment horizontal="left"/>
    </xf>
    <xf numFmtId="43" fontId="11" fillId="0" borderId="10" xfId="1" applyNumberFormat="1" applyFont="1" applyBorder="1" applyAlignment="1">
      <alignment horizontal="left"/>
    </xf>
    <xf numFmtId="0" fontId="2" fillId="0" borderId="10" xfId="0" applyFont="1" applyFill="1" applyBorder="1" applyAlignment="1"/>
    <xf numFmtId="179" fontId="9" fillId="0" borderId="11" xfId="0" applyNumberFormat="1" applyFont="1" applyFill="1" applyBorder="1" applyAlignment="1">
      <alignment vertical="center"/>
    </xf>
    <xf numFmtId="43" fontId="7" fillId="0" borderId="11" xfId="1" applyNumberFormat="1" applyFont="1" applyBorder="1" applyAlignment="1">
      <alignment horizontal="left"/>
    </xf>
    <xf numFmtId="176" fontId="9" fillId="2" borderId="11" xfId="0" applyNumberFormat="1" applyFont="1" applyFill="1" applyBorder="1" applyAlignment="1">
      <alignment horizontal="center" wrapText="1"/>
    </xf>
    <xf numFmtId="43" fontId="11" fillId="0" borderId="10" xfId="1" applyNumberFormat="1" applyFont="1" applyBorder="1" applyAlignment="1">
      <alignment wrapText="1"/>
    </xf>
    <xf numFmtId="0" fontId="9" fillId="0" borderId="11" xfId="0" applyFont="1" applyFill="1" applyBorder="1" applyAlignment="1">
      <alignment vertical="center" wrapText="1"/>
    </xf>
    <xf numFmtId="43" fontId="7" fillId="0" borderId="11" xfId="1" applyFont="1" applyFill="1" applyBorder="1" applyAlignment="1">
      <alignment horizontal="left"/>
    </xf>
    <xf numFmtId="179" fontId="13" fillId="0" borderId="11" xfId="0" applyNumberFormat="1" applyFont="1" applyFill="1" applyBorder="1" applyAlignment="1">
      <alignment vertical="center"/>
    </xf>
    <xf numFmtId="0" fontId="14" fillId="0" borderId="0" xfId="0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" xfId="50"/>
    <cellStyle name="常规 2" xfId="51"/>
    <cellStyle name="常规_Sheet1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"/>
  <sheetViews>
    <sheetView tabSelected="1" topLeftCell="A9" workbookViewId="0">
      <selection activeCell="D47" sqref="D47"/>
    </sheetView>
  </sheetViews>
  <sheetFormatPr defaultColWidth="9" defaultRowHeight="13.5"/>
  <cols>
    <col min="1" max="1" width="3.76666666666667" style="20" customWidth="1"/>
    <col min="2" max="2" width="8.89166666666667" style="20" customWidth="1"/>
    <col min="3" max="3" width="10.125" style="17" customWidth="1"/>
    <col min="4" max="4" width="14.75" style="17" customWidth="1"/>
    <col min="5" max="5" width="20" style="17" customWidth="1"/>
    <col min="6" max="6" width="6.66666666666667" style="20" customWidth="1"/>
    <col min="7" max="7" width="7.10833333333333" style="17" customWidth="1"/>
    <col min="8" max="8" width="7.23333333333333" style="20" customWidth="1"/>
    <col min="9" max="9" width="12.5" style="17" customWidth="1"/>
    <col min="10" max="10" width="13.375" style="17" customWidth="1"/>
    <col min="11" max="11" width="10.375" style="17" customWidth="1"/>
    <col min="12" max="12" width="11.3333333333333" style="17" customWidth="1"/>
    <col min="13" max="13" width="13.25" style="17" customWidth="1"/>
    <col min="14" max="16383" width="9" style="17"/>
    <col min="16384" max="16384" width="9" style="21"/>
  </cols>
  <sheetData>
    <row r="1" s="17" customFormat="1" ht="18.75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="17" customFormat="1" ht="25.5" spans="1:1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="17" customFormat="1" ht="19.05" customHeight="1" spans="1:13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="17" customFormat="1" ht="28.95" customHeight="1" spans="1:13">
      <c r="A4" s="26" t="s">
        <v>3</v>
      </c>
      <c r="B4" s="26" t="s">
        <v>4</v>
      </c>
      <c r="C4" s="26" t="s">
        <v>5</v>
      </c>
      <c r="D4" s="26" t="s">
        <v>6</v>
      </c>
      <c r="E4" s="26" t="s">
        <v>7</v>
      </c>
      <c r="F4" s="27" t="s">
        <v>8</v>
      </c>
      <c r="G4" s="26" t="s">
        <v>9</v>
      </c>
      <c r="H4" s="28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55" t="s">
        <v>15</v>
      </c>
    </row>
    <row r="5" s="17" customFormat="1" ht="18" customHeight="1" spans="1:13">
      <c r="A5" s="29">
        <v>1</v>
      </c>
      <c r="B5" s="30" t="s">
        <v>16</v>
      </c>
      <c r="C5" s="31" t="s">
        <v>17</v>
      </c>
      <c r="D5" s="31" t="s">
        <v>18</v>
      </c>
      <c r="E5" s="31" t="s">
        <v>19</v>
      </c>
      <c r="F5" s="32" t="s">
        <v>20</v>
      </c>
      <c r="G5" s="33">
        <v>8</v>
      </c>
      <c r="H5" s="34">
        <v>22</v>
      </c>
      <c r="I5" s="56">
        <v>121900</v>
      </c>
      <c r="J5" s="56">
        <v>121900</v>
      </c>
      <c r="K5" s="57">
        <v>0</v>
      </c>
      <c r="L5" s="58" t="s">
        <v>21</v>
      </c>
      <c r="M5" s="59" t="s">
        <v>22</v>
      </c>
    </row>
    <row r="6" s="17" customFormat="1" ht="24" customHeight="1" spans="1:13">
      <c r="A6" s="29">
        <v>2</v>
      </c>
      <c r="B6" s="30"/>
      <c r="C6" s="35" t="s">
        <v>23</v>
      </c>
      <c r="D6" s="35" t="s">
        <v>24</v>
      </c>
      <c r="E6" s="36" t="s">
        <v>25</v>
      </c>
      <c r="F6" s="32" t="s">
        <v>20</v>
      </c>
      <c r="G6" s="33">
        <v>8</v>
      </c>
      <c r="H6" s="34">
        <v>12</v>
      </c>
      <c r="I6" s="56">
        <v>4500</v>
      </c>
      <c r="J6" s="56">
        <v>4500</v>
      </c>
      <c r="K6" s="57">
        <v>0</v>
      </c>
      <c r="L6" s="58" t="s">
        <v>26</v>
      </c>
      <c r="M6" s="60"/>
    </row>
    <row r="7" s="18" customFormat="1" ht="18" customHeight="1" spans="1:16384">
      <c r="A7" s="37" t="s">
        <v>27</v>
      </c>
      <c r="B7" s="38"/>
      <c r="C7" s="39"/>
      <c r="D7" s="39"/>
      <c r="E7" s="39"/>
      <c r="F7" s="40"/>
      <c r="G7" s="39"/>
      <c r="H7" s="40"/>
      <c r="I7" s="61">
        <f>SUM(I5:I6)</f>
        <v>126400</v>
      </c>
      <c r="J7" s="61">
        <f>SUM(J5:J6)</f>
        <v>126400</v>
      </c>
      <c r="K7" s="61">
        <f>SUM(K5:K6)</f>
        <v>0</v>
      </c>
      <c r="L7" s="62"/>
      <c r="M7" s="63"/>
      <c r="XFD7" s="71"/>
    </row>
    <row r="8" ht="18" customHeight="1" spans="1:13">
      <c r="A8" s="29">
        <v>1</v>
      </c>
      <c r="B8" s="30" t="s">
        <v>28</v>
      </c>
      <c r="C8" s="35" t="s">
        <v>29</v>
      </c>
      <c r="D8" s="35" t="s">
        <v>30</v>
      </c>
      <c r="E8" s="35" t="s">
        <v>31</v>
      </c>
      <c r="F8" s="32" t="s">
        <v>20</v>
      </c>
      <c r="G8" s="33">
        <v>4</v>
      </c>
      <c r="H8" s="41">
        <v>10</v>
      </c>
      <c r="I8" s="64">
        <v>9100</v>
      </c>
      <c r="J8" s="64">
        <v>9100</v>
      </c>
      <c r="K8" s="65">
        <v>0</v>
      </c>
      <c r="L8" s="58" t="s">
        <v>21</v>
      </c>
      <c r="M8" s="46" t="s">
        <v>22</v>
      </c>
    </row>
    <row r="9" ht="18" customHeight="1" spans="1:13">
      <c r="A9" s="29">
        <v>2</v>
      </c>
      <c r="B9" s="30"/>
      <c r="C9" s="35" t="s">
        <v>32</v>
      </c>
      <c r="D9" s="35" t="s">
        <v>33</v>
      </c>
      <c r="E9" s="35" t="s">
        <v>34</v>
      </c>
      <c r="F9" s="32" t="s">
        <v>20</v>
      </c>
      <c r="G9" s="33">
        <v>4</v>
      </c>
      <c r="H9" s="41">
        <v>9</v>
      </c>
      <c r="I9" s="64">
        <v>3850</v>
      </c>
      <c r="J9" s="64">
        <v>3850</v>
      </c>
      <c r="K9" s="65">
        <v>0</v>
      </c>
      <c r="L9" s="58" t="s">
        <v>21</v>
      </c>
      <c r="M9" s="46"/>
    </row>
    <row r="10" ht="18" customHeight="1" spans="1:13">
      <c r="A10" s="29">
        <v>3</v>
      </c>
      <c r="B10" s="30"/>
      <c r="C10" s="35" t="s">
        <v>35</v>
      </c>
      <c r="D10" s="35" t="s">
        <v>33</v>
      </c>
      <c r="E10" s="35" t="s">
        <v>34</v>
      </c>
      <c r="F10" s="32" t="s">
        <v>20</v>
      </c>
      <c r="G10" s="33">
        <v>4</v>
      </c>
      <c r="H10" s="41">
        <v>10</v>
      </c>
      <c r="I10" s="64">
        <v>3850</v>
      </c>
      <c r="J10" s="64">
        <v>3850</v>
      </c>
      <c r="K10" s="65">
        <v>0</v>
      </c>
      <c r="L10" s="58" t="s">
        <v>36</v>
      </c>
      <c r="M10" s="46"/>
    </row>
    <row r="11" ht="18" customHeight="1" spans="1:13">
      <c r="A11" s="29">
        <v>4</v>
      </c>
      <c r="B11" s="30"/>
      <c r="C11" s="35" t="s">
        <v>37</v>
      </c>
      <c r="D11" s="35" t="s">
        <v>30</v>
      </c>
      <c r="E11" s="35" t="s">
        <v>38</v>
      </c>
      <c r="F11" s="32" t="s">
        <v>20</v>
      </c>
      <c r="G11" s="33">
        <v>4</v>
      </c>
      <c r="H11" s="41">
        <v>10</v>
      </c>
      <c r="I11" s="64">
        <v>4970</v>
      </c>
      <c r="J11" s="64">
        <v>4970</v>
      </c>
      <c r="K11" s="65">
        <v>0</v>
      </c>
      <c r="L11" s="66" t="s">
        <v>39</v>
      </c>
      <c r="M11" s="46"/>
    </row>
    <row r="12" ht="18" customHeight="1" spans="1:13">
      <c r="A12" s="29">
        <v>5</v>
      </c>
      <c r="B12" s="30"/>
      <c r="C12" s="35" t="s">
        <v>40</v>
      </c>
      <c r="D12" s="35" t="s">
        <v>30</v>
      </c>
      <c r="E12" s="35" t="s">
        <v>41</v>
      </c>
      <c r="F12" s="32" t="s">
        <v>20</v>
      </c>
      <c r="G12" s="33">
        <v>4</v>
      </c>
      <c r="H12" s="41">
        <v>10</v>
      </c>
      <c r="I12" s="64">
        <v>3100</v>
      </c>
      <c r="J12" s="64">
        <v>3100</v>
      </c>
      <c r="K12" s="65">
        <v>0</v>
      </c>
      <c r="L12" s="58" t="s">
        <v>21</v>
      </c>
      <c r="M12" s="46"/>
    </row>
    <row r="13" ht="18" customHeight="1" spans="1:13">
      <c r="A13" s="29">
        <v>6</v>
      </c>
      <c r="B13" s="30"/>
      <c r="C13" s="35" t="s">
        <v>42</v>
      </c>
      <c r="D13" s="35" t="s">
        <v>33</v>
      </c>
      <c r="E13" s="35" t="s">
        <v>43</v>
      </c>
      <c r="F13" s="32" t="s">
        <v>20</v>
      </c>
      <c r="G13" s="33">
        <v>4</v>
      </c>
      <c r="H13" s="41">
        <v>9</v>
      </c>
      <c r="I13" s="64">
        <v>3200</v>
      </c>
      <c r="J13" s="64">
        <v>3200</v>
      </c>
      <c r="K13" s="65">
        <v>0</v>
      </c>
      <c r="L13" s="58" t="s">
        <v>21</v>
      </c>
      <c r="M13" s="46"/>
    </row>
    <row r="14" ht="18" customHeight="1" spans="1:13">
      <c r="A14" s="29">
        <v>7</v>
      </c>
      <c r="B14" s="30"/>
      <c r="C14" s="35" t="s">
        <v>44</v>
      </c>
      <c r="D14" s="35" t="s">
        <v>33</v>
      </c>
      <c r="E14" s="35" t="s">
        <v>45</v>
      </c>
      <c r="F14" s="32" t="s">
        <v>20</v>
      </c>
      <c r="G14" s="33">
        <v>4</v>
      </c>
      <c r="H14" s="41">
        <v>9</v>
      </c>
      <c r="I14" s="64">
        <v>3500</v>
      </c>
      <c r="J14" s="64">
        <v>3500</v>
      </c>
      <c r="K14" s="65">
        <v>0</v>
      </c>
      <c r="L14" s="58" t="s">
        <v>21</v>
      </c>
      <c r="M14" s="46"/>
    </row>
    <row r="15" ht="18" customHeight="1" spans="1:13">
      <c r="A15" s="29">
        <v>8</v>
      </c>
      <c r="B15" s="30"/>
      <c r="C15" s="35" t="s">
        <v>46</v>
      </c>
      <c r="D15" s="35" t="s">
        <v>33</v>
      </c>
      <c r="E15" s="35" t="s">
        <v>45</v>
      </c>
      <c r="F15" s="32" t="s">
        <v>20</v>
      </c>
      <c r="G15" s="33">
        <v>4</v>
      </c>
      <c r="H15" s="41">
        <v>9</v>
      </c>
      <c r="I15" s="64">
        <v>3500</v>
      </c>
      <c r="J15" s="64">
        <v>3500</v>
      </c>
      <c r="K15" s="65">
        <v>0</v>
      </c>
      <c r="L15" s="58" t="s">
        <v>21</v>
      </c>
      <c r="M15" s="46"/>
    </row>
    <row r="16" ht="18" customHeight="1" spans="1:13">
      <c r="A16" s="29">
        <v>9</v>
      </c>
      <c r="B16" s="30"/>
      <c r="C16" s="35" t="s">
        <v>47</v>
      </c>
      <c r="D16" s="35" t="s">
        <v>48</v>
      </c>
      <c r="E16" s="42" t="s">
        <v>49</v>
      </c>
      <c r="F16" s="32" t="s">
        <v>20</v>
      </c>
      <c r="G16" s="33">
        <v>4</v>
      </c>
      <c r="H16" s="41">
        <v>13</v>
      </c>
      <c r="I16" s="64">
        <v>7200</v>
      </c>
      <c r="J16" s="64">
        <v>7200</v>
      </c>
      <c r="K16" s="65">
        <v>0</v>
      </c>
      <c r="L16" s="58" t="s">
        <v>21</v>
      </c>
      <c r="M16" s="46"/>
    </row>
    <row r="17" ht="18" customHeight="1" spans="1:13">
      <c r="A17" s="29">
        <v>10</v>
      </c>
      <c r="B17" s="30"/>
      <c r="C17" s="35" t="s">
        <v>50</v>
      </c>
      <c r="D17" s="35" t="s">
        <v>48</v>
      </c>
      <c r="E17" s="42" t="s">
        <v>51</v>
      </c>
      <c r="F17" s="32" t="s">
        <v>20</v>
      </c>
      <c r="G17" s="33">
        <v>4</v>
      </c>
      <c r="H17" s="41">
        <v>11</v>
      </c>
      <c r="I17" s="64">
        <v>13600</v>
      </c>
      <c r="J17" s="64">
        <v>13600</v>
      </c>
      <c r="K17" s="65">
        <v>0</v>
      </c>
      <c r="L17" s="58" t="s">
        <v>21</v>
      </c>
      <c r="M17" s="46"/>
    </row>
    <row r="18" ht="18" customHeight="1" spans="1:13">
      <c r="A18" s="29">
        <v>11</v>
      </c>
      <c r="B18" s="30"/>
      <c r="C18" s="35" t="s">
        <v>52</v>
      </c>
      <c r="D18" s="35" t="s">
        <v>53</v>
      </c>
      <c r="E18" s="35" t="s">
        <v>54</v>
      </c>
      <c r="F18" s="32" t="s">
        <v>20</v>
      </c>
      <c r="G18" s="33">
        <v>4</v>
      </c>
      <c r="H18" s="41">
        <v>22</v>
      </c>
      <c r="I18" s="64">
        <v>3400</v>
      </c>
      <c r="J18" s="64">
        <v>3400</v>
      </c>
      <c r="K18" s="65">
        <v>0</v>
      </c>
      <c r="L18" s="58" t="s">
        <v>21</v>
      </c>
      <c r="M18" s="46"/>
    </row>
    <row r="19" ht="18" customHeight="1" spans="1:13">
      <c r="A19" s="29">
        <v>12</v>
      </c>
      <c r="B19" s="30"/>
      <c r="C19" s="35" t="s">
        <v>55</v>
      </c>
      <c r="D19" s="35" t="s">
        <v>56</v>
      </c>
      <c r="E19" s="35" t="s">
        <v>57</v>
      </c>
      <c r="F19" s="32" t="s">
        <v>20</v>
      </c>
      <c r="G19" s="33">
        <v>4</v>
      </c>
      <c r="H19" s="41">
        <v>21</v>
      </c>
      <c r="I19" s="64">
        <v>3000</v>
      </c>
      <c r="J19" s="64">
        <v>3000</v>
      </c>
      <c r="K19" s="65">
        <v>0</v>
      </c>
      <c r="L19" s="58" t="s">
        <v>21</v>
      </c>
      <c r="M19" s="46"/>
    </row>
    <row r="20" ht="18" customHeight="1" spans="1:13">
      <c r="A20" s="29">
        <v>13</v>
      </c>
      <c r="B20" s="30"/>
      <c r="C20" s="35" t="s">
        <v>58</v>
      </c>
      <c r="D20" s="35" t="s">
        <v>56</v>
      </c>
      <c r="E20" s="35" t="s">
        <v>59</v>
      </c>
      <c r="F20" s="32" t="s">
        <v>20</v>
      </c>
      <c r="G20" s="33">
        <v>4</v>
      </c>
      <c r="H20" s="41">
        <v>21</v>
      </c>
      <c r="I20" s="64">
        <v>1450</v>
      </c>
      <c r="J20" s="64">
        <v>1450</v>
      </c>
      <c r="K20" s="65">
        <v>0</v>
      </c>
      <c r="L20" s="58" t="s">
        <v>21</v>
      </c>
      <c r="M20" s="46"/>
    </row>
    <row r="21" ht="18" customHeight="1" spans="1:13">
      <c r="A21" s="29">
        <v>14</v>
      </c>
      <c r="B21" s="29"/>
      <c r="C21" s="35" t="s">
        <v>60</v>
      </c>
      <c r="D21" s="35" t="s">
        <v>61</v>
      </c>
      <c r="E21" s="35" t="s">
        <v>62</v>
      </c>
      <c r="F21" s="32" t="s">
        <v>20</v>
      </c>
      <c r="G21" s="33">
        <v>4</v>
      </c>
      <c r="H21" s="43">
        <v>21</v>
      </c>
      <c r="I21" s="64">
        <v>840</v>
      </c>
      <c r="J21" s="64">
        <v>840</v>
      </c>
      <c r="K21" s="65">
        <v>0</v>
      </c>
      <c r="L21" s="58" t="s">
        <v>21</v>
      </c>
      <c r="M21" s="46"/>
    </row>
    <row r="22" s="19" customFormat="1" ht="18" customHeight="1" spans="1:16384">
      <c r="A22" s="37" t="s">
        <v>27</v>
      </c>
      <c r="B22" s="38"/>
      <c r="C22" s="39"/>
      <c r="D22" s="39"/>
      <c r="E22" s="39"/>
      <c r="F22" s="40"/>
      <c r="G22" s="39"/>
      <c r="H22" s="40"/>
      <c r="I22" s="61">
        <f>SUM(I8:I21)</f>
        <v>64560</v>
      </c>
      <c r="J22" s="61">
        <f>SUM(J8:J21)</f>
        <v>64560</v>
      </c>
      <c r="K22" s="61">
        <f>SUM(K8:K21)</f>
        <v>0</v>
      </c>
      <c r="L22" s="67"/>
      <c r="M22" s="6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  <c r="XEX22" s="18"/>
      <c r="XEY22" s="18"/>
      <c r="XEZ22" s="18"/>
      <c r="XFA22" s="18"/>
      <c r="XFB22" s="18"/>
      <c r="XFC22" s="18"/>
      <c r="XFD22" s="71"/>
    </row>
    <row r="23" ht="18" customHeight="1" spans="1:13">
      <c r="A23" s="29">
        <v>1</v>
      </c>
      <c r="B23" s="44" t="s">
        <v>63</v>
      </c>
      <c r="C23" s="45" t="s">
        <v>64</v>
      </c>
      <c r="D23" s="46" t="s">
        <v>65</v>
      </c>
      <c r="E23" s="45" t="s">
        <v>66</v>
      </c>
      <c r="F23" s="32" t="s">
        <v>20</v>
      </c>
      <c r="G23" s="33">
        <v>5</v>
      </c>
      <c r="H23" s="34">
        <v>9</v>
      </c>
      <c r="I23" s="64">
        <v>160000</v>
      </c>
      <c r="J23" s="64">
        <v>160000</v>
      </c>
      <c r="K23" s="69">
        <f>SUM(K20:K22)</f>
        <v>0</v>
      </c>
      <c r="L23" s="58" t="s">
        <v>67</v>
      </c>
      <c r="M23" s="46" t="s">
        <v>22</v>
      </c>
    </row>
    <row r="24" ht="18" customHeight="1" spans="1:13">
      <c r="A24" s="29">
        <v>2</v>
      </c>
      <c r="B24" s="30"/>
      <c r="C24" s="45" t="s">
        <v>68</v>
      </c>
      <c r="D24" s="45" t="s">
        <v>69</v>
      </c>
      <c r="E24" s="45" t="s">
        <v>70</v>
      </c>
      <c r="F24" s="32" t="s">
        <v>20</v>
      </c>
      <c r="G24" s="33">
        <v>5</v>
      </c>
      <c r="H24" s="34">
        <v>9</v>
      </c>
      <c r="I24" s="64">
        <v>280000</v>
      </c>
      <c r="J24" s="64">
        <v>280000</v>
      </c>
      <c r="K24" s="69">
        <f>SUM(K21:K23)</f>
        <v>0</v>
      </c>
      <c r="L24" s="58" t="s">
        <v>71</v>
      </c>
      <c r="M24" s="46"/>
    </row>
    <row r="25" ht="18" customHeight="1" spans="1:13">
      <c r="A25" s="29">
        <v>3</v>
      </c>
      <c r="B25" s="30"/>
      <c r="C25" s="45" t="s">
        <v>72</v>
      </c>
      <c r="D25" s="45" t="s">
        <v>73</v>
      </c>
      <c r="E25" s="45" t="s">
        <v>74</v>
      </c>
      <c r="F25" s="32" t="s">
        <v>20</v>
      </c>
      <c r="G25" s="33">
        <v>5</v>
      </c>
      <c r="H25" s="34">
        <v>24</v>
      </c>
      <c r="I25" s="64">
        <v>2663600</v>
      </c>
      <c r="J25" s="64">
        <v>2663600</v>
      </c>
      <c r="K25" s="69">
        <f>SUM(K22:K24)</f>
        <v>0</v>
      </c>
      <c r="L25" s="58" t="s">
        <v>67</v>
      </c>
      <c r="M25" s="46"/>
    </row>
    <row r="26" ht="18" customHeight="1" spans="1:13">
      <c r="A26" s="29">
        <v>4</v>
      </c>
      <c r="B26" s="30"/>
      <c r="C26" s="45" t="s">
        <v>75</v>
      </c>
      <c r="D26" s="45" t="s">
        <v>73</v>
      </c>
      <c r="E26" s="45" t="s">
        <v>74</v>
      </c>
      <c r="F26" s="32" t="s">
        <v>20</v>
      </c>
      <c r="G26" s="33">
        <v>5</v>
      </c>
      <c r="H26" s="34">
        <v>23</v>
      </c>
      <c r="I26" s="64">
        <v>2663600</v>
      </c>
      <c r="J26" s="64">
        <v>2663600</v>
      </c>
      <c r="K26" s="69">
        <f>SUM(K23:K25)</f>
        <v>0</v>
      </c>
      <c r="L26" s="58" t="s">
        <v>67</v>
      </c>
      <c r="M26" s="46"/>
    </row>
    <row r="27" ht="23" customHeight="1" spans="1:13">
      <c r="A27" s="29">
        <v>5</v>
      </c>
      <c r="B27" s="30"/>
      <c r="C27" s="45" t="s">
        <v>76</v>
      </c>
      <c r="D27" s="45" t="s">
        <v>77</v>
      </c>
      <c r="E27" s="45" t="s">
        <v>78</v>
      </c>
      <c r="F27" s="32" t="s">
        <v>20</v>
      </c>
      <c r="G27" s="33">
        <v>5</v>
      </c>
      <c r="H27" s="34">
        <v>23</v>
      </c>
      <c r="I27" s="64">
        <v>8880840.39</v>
      </c>
      <c r="J27" s="64">
        <v>8880840.39</v>
      </c>
      <c r="K27" s="69">
        <f>SUM(K23:K26)</f>
        <v>0</v>
      </c>
      <c r="L27" s="58" t="s">
        <v>79</v>
      </c>
      <c r="M27" s="46" t="s">
        <v>22</v>
      </c>
    </row>
    <row r="28" ht="18" customHeight="1" spans="1:13">
      <c r="A28" s="29">
        <v>6</v>
      </c>
      <c r="B28" s="30"/>
      <c r="C28" s="45" t="s">
        <v>80</v>
      </c>
      <c r="D28" s="45" t="s">
        <v>81</v>
      </c>
      <c r="E28" s="45" t="s">
        <v>82</v>
      </c>
      <c r="F28" s="32" t="s">
        <v>20</v>
      </c>
      <c r="G28" s="33">
        <v>5</v>
      </c>
      <c r="H28" s="34">
        <v>22</v>
      </c>
      <c r="I28" s="64">
        <v>1400000</v>
      </c>
      <c r="J28" s="64">
        <v>1400000</v>
      </c>
      <c r="K28" s="69">
        <f>SUM(K23:K27)</f>
        <v>0</v>
      </c>
      <c r="L28" s="58" t="s">
        <v>67</v>
      </c>
      <c r="M28" s="46" t="s">
        <v>22</v>
      </c>
    </row>
    <row r="29" ht="18" customHeight="1" spans="1:13">
      <c r="A29" s="29">
        <v>7</v>
      </c>
      <c r="B29" s="30"/>
      <c r="C29" s="45" t="s">
        <v>83</v>
      </c>
      <c r="D29" s="45" t="s">
        <v>81</v>
      </c>
      <c r="E29" s="45" t="s">
        <v>82</v>
      </c>
      <c r="F29" s="32" t="s">
        <v>20</v>
      </c>
      <c r="G29" s="33">
        <v>5</v>
      </c>
      <c r="H29" s="34">
        <v>22</v>
      </c>
      <c r="I29" s="64">
        <v>1400000</v>
      </c>
      <c r="J29" s="64">
        <v>1400000</v>
      </c>
      <c r="K29" s="69">
        <f>SUM(K23:K28)</f>
        <v>0</v>
      </c>
      <c r="L29" s="58" t="s">
        <v>67</v>
      </c>
      <c r="M29" s="46"/>
    </row>
    <row r="30" ht="18" customHeight="1" spans="1:13">
      <c r="A30" s="29">
        <v>8</v>
      </c>
      <c r="B30" s="30"/>
      <c r="C30" s="45" t="s">
        <v>84</v>
      </c>
      <c r="D30" s="45" t="s">
        <v>85</v>
      </c>
      <c r="E30" s="45" t="s">
        <v>86</v>
      </c>
      <c r="F30" s="32" t="s">
        <v>20</v>
      </c>
      <c r="G30" s="33">
        <v>5</v>
      </c>
      <c r="H30" s="34">
        <v>8</v>
      </c>
      <c r="I30" s="64">
        <v>412000</v>
      </c>
      <c r="J30" s="64">
        <v>412000</v>
      </c>
      <c r="K30" s="69">
        <f>SUM(K23:K29)</f>
        <v>0</v>
      </c>
      <c r="L30" s="58" t="s">
        <v>67</v>
      </c>
      <c r="M30" s="46"/>
    </row>
    <row r="31" ht="18" customHeight="1" spans="1:13">
      <c r="A31" s="29">
        <v>9</v>
      </c>
      <c r="B31" s="30"/>
      <c r="C31" s="45" t="s">
        <v>87</v>
      </c>
      <c r="D31" s="45" t="s">
        <v>85</v>
      </c>
      <c r="E31" s="45" t="s">
        <v>86</v>
      </c>
      <c r="F31" s="32" t="s">
        <v>20</v>
      </c>
      <c r="G31" s="33">
        <v>5</v>
      </c>
      <c r="H31" s="34">
        <v>8</v>
      </c>
      <c r="I31" s="64">
        <v>315000</v>
      </c>
      <c r="J31" s="64">
        <v>315000</v>
      </c>
      <c r="K31" s="69">
        <f>SUM(K23:K30)</f>
        <v>0</v>
      </c>
      <c r="L31" s="58" t="s">
        <v>67</v>
      </c>
      <c r="M31" s="46"/>
    </row>
    <row r="32" ht="18" customHeight="1" spans="1:13">
      <c r="A32" s="29">
        <v>10</v>
      </c>
      <c r="B32" s="30"/>
      <c r="C32" s="45" t="s">
        <v>88</v>
      </c>
      <c r="D32" s="45" t="s">
        <v>89</v>
      </c>
      <c r="E32" s="45" t="s">
        <v>90</v>
      </c>
      <c r="F32" s="32" t="s">
        <v>20</v>
      </c>
      <c r="G32" s="33">
        <v>5</v>
      </c>
      <c r="H32" s="34">
        <v>25</v>
      </c>
      <c r="I32" s="64">
        <v>216000</v>
      </c>
      <c r="J32" s="64">
        <v>216000</v>
      </c>
      <c r="K32" s="69">
        <f>SUM(K23:K31)</f>
        <v>0</v>
      </c>
      <c r="L32" s="58" t="s">
        <v>67</v>
      </c>
      <c r="M32" s="46"/>
    </row>
    <row r="33" ht="18" customHeight="1" spans="1:13">
      <c r="A33" s="29">
        <v>11</v>
      </c>
      <c r="B33" s="30"/>
      <c r="C33" s="45" t="s">
        <v>91</v>
      </c>
      <c r="D33" s="45" t="s">
        <v>89</v>
      </c>
      <c r="E33" s="45" t="s">
        <v>90</v>
      </c>
      <c r="F33" s="32" t="s">
        <v>20</v>
      </c>
      <c r="G33" s="33">
        <v>5</v>
      </c>
      <c r="H33" s="34">
        <v>25</v>
      </c>
      <c r="I33" s="64">
        <v>216000</v>
      </c>
      <c r="J33" s="64">
        <v>216000</v>
      </c>
      <c r="K33" s="69">
        <f>SUM(K23:K32)</f>
        <v>0</v>
      </c>
      <c r="L33" s="58" t="s">
        <v>67</v>
      </c>
      <c r="M33" s="46"/>
    </row>
    <row r="34" ht="18" customHeight="1" spans="1:13">
      <c r="A34" s="29">
        <v>12</v>
      </c>
      <c r="B34" s="30"/>
      <c r="C34" s="45" t="s">
        <v>92</v>
      </c>
      <c r="D34" s="45" t="s">
        <v>89</v>
      </c>
      <c r="E34" s="45" t="s">
        <v>93</v>
      </c>
      <c r="F34" s="32" t="s">
        <v>20</v>
      </c>
      <c r="G34" s="33">
        <v>5</v>
      </c>
      <c r="H34" s="34">
        <v>24</v>
      </c>
      <c r="I34" s="64">
        <v>340000</v>
      </c>
      <c r="J34" s="64">
        <v>340000</v>
      </c>
      <c r="K34" s="69">
        <f>SUM(K23:K33)</f>
        <v>0</v>
      </c>
      <c r="L34" s="58" t="s">
        <v>67</v>
      </c>
      <c r="M34" s="46"/>
    </row>
    <row r="35" ht="18" customHeight="1" spans="1:13">
      <c r="A35" s="29">
        <v>13</v>
      </c>
      <c r="B35" s="30"/>
      <c r="C35" s="45" t="s">
        <v>94</v>
      </c>
      <c r="D35" s="45" t="s">
        <v>89</v>
      </c>
      <c r="E35" s="45" t="s">
        <v>93</v>
      </c>
      <c r="F35" s="32" t="s">
        <v>20</v>
      </c>
      <c r="G35" s="33">
        <v>5</v>
      </c>
      <c r="H35" s="34">
        <v>23</v>
      </c>
      <c r="I35" s="64">
        <v>340000</v>
      </c>
      <c r="J35" s="64">
        <v>340000</v>
      </c>
      <c r="K35" s="69">
        <f>SUM(K23:K34)</f>
        <v>0</v>
      </c>
      <c r="L35" s="58" t="s">
        <v>67</v>
      </c>
      <c r="M35" s="46"/>
    </row>
    <row r="36" ht="18" customHeight="1" spans="1:13">
      <c r="A36" s="47">
        <v>14</v>
      </c>
      <c r="B36" s="47"/>
      <c r="C36" s="45" t="s">
        <v>95</v>
      </c>
      <c r="D36" s="45" t="s">
        <v>89</v>
      </c>
      <c r="E36" s="45" t="s">
        <v>93</v>
      </c>
      <c r="F36" s="32" t="s">
        <v>20</v>
      </c>
      <c r="G36" s="33">
        <v>5</v>
      </c>
      <c r="H36" s="33">
        <v>23</v>
      </c>
      <c r="I36" s="64">
        <v>340000</v>
      </c>
      <c r="J36" s="64">
        <v>340000</v>
      </c>
      <c r="K36" s="69">
        <f>SUM(K23:K35)</f>
        <v>0</v>
      </c>
      <c r="L36" s="58" t="s">
        <v>67</v>
      </c>
      <c r="M36" s="46"/>
    </row>
    <row r="37" ht="18" customHeight="1" spans="1:13">
      <c r="A37" s="29">
        <v>15</v>
      </c>
      <c r="B37" s="48"/>
      <c r="C37" s="45" t="s">
        <v>96</v>
      </c>
      <c r="D37" s="45" t="s">
        <v>89</v>
      </c>
      <c r="E37" s="45" t="s">
        <v>97</v>
      </c>
      <c r="F37" s="32" t="s">
        <v>20</v>
      </c>
      <c r="G37" s="33">
        <v>5</v>
      </c>
      <c r="H37" s="33">
        <v>22</v>
      </c>
      <c r="I37" s="64">
        <v>448000</v>
      </c>
      <c r="J37" s="64">
        <v>448000</v>
      </c>
      <c r="K37" s="69">
        <f>SUM(K23:K36)</f>
        <v>0</v>
      </c>
      <c r="L37" s="58" t="s">
        <v>67</v>
      </c>
      <c r="M37" s="46"/>
    </row>
    <row r="38" ht="18" customHeight="1" spans="1:13">
      <c r="A38" s="29">
        <v>16</v>
      </c>
      <c r="B38" s="48"/>
      <c r="C38" s="45" t="s">
        <v>98</v>
      </c>
      <c r="D38" s="45" t="s">
        <v>89</v>
      </c>
      <c r="E38" s="45" t="s">
        <v>97</v>
      </c>
      <c r="F38" s="32" t="s">
        <v>20</v>
      </c>
      <c r="G38" s="33">
        <v>5</v>
      </c>
      <c r="H38" s="33">
        <v>22</v>
      </c>
      <c r="I38" s="64">
        <v>448000</v>
      </c>
      <c r="J38" s="64">
        <v>448000</v>
      </c>
      <c r="K38" s="69">
        <f>SUM(K24:K37)</f>
        <v>0</v>
      </c>
      <c r="L38" s="58" t="s">
        <v>67</v>
      </c>
      <c r="M38" s="46"/>
    </row>
    <row r="39" ht="18" customHeight="1" spans="1:13">
      <c r="A39" s="29">
        <v>17</v>
      </c>
      <c r="B39" s="48"/>
      <c r="C39" s="45" t="s">
        <v>99</v>
      </c>
      <c r="D39" s="45" t="s">
        <v>100</v>
      </c>
      <c r="E39" s="45" t="s">
        <v>101</v>
      </c>
      <c r="F39" s="32" t="s">
        <v>20</v>
      </c>
      <c r="G39" s="33">
        <v>5</v>
      </c>
      <c r="H39" s="33">
        <v>24</v>
      </c>
      <c r="I39" s="64">
        <v>1120000</v>
      </c>
      <c r="J39" s="64">
        <v>1120000</v>
      </c>
      <c r="K39" s="69">
        <f>SUM(K25:K38)</f>
        <v>0</v>
      </c>
      <c r="L39" s="58" t="s">
        <v>67</v>
      </c>
      <c r="M39" s="46"/>
    </row>
    <row r="40" ht="18" customHeight="1" spans="1:13">
      <c r="A40" s="29">
        <v>18</v>
      </c>
      <c r="B40" s="48"/>
      <c r="C40" s="45" t="s">
        <v>102</v>
      </c>
      <c r="D40" s="45" t="s">
        <v>100</v>
      </c>
      <c r="E40" s="45" t="s">
        <v>103</v>
      </c>
      <c r="F40" s="32" t="s">
        <v>20</v>
      </c>
      <c r="G40" s="33">
        <v>5</v>
      </c>
      <c r="H40" s="33">
        <v>22</v>
      </c>
      <c r="I40" s="64">
        <v>496000</v>
      </c>
      <c r="J40" s="64">
        <v>496000</v>
      </c>
      <c r="K40" s="69">
        <f>SUM(K26:K39)</f>
        <v>0</v>
      </c>
      <c r="L40" s="58" t="s">
        <v>67</v>
      </c>
      <c r="M40" s="46"/>
    </row>
    <row r="41" ht="18" customHeight="1" spans="1:13">
      <c r="A41" s="29">
        <v>19</v>
      </c>
      <c r="B41" s="48"/>
      <c r="C41" s="45" t="s">
        <v>104</v>
      </c>
      <c r="D41" s="45" t="s">
        <v>105</v>
      </c>
      <c r="E41" s="45" t="s">
        <v>106</v>
      </c>
      <c r="F41" s="32" t="s">
        <v>20</v>
      </c>
      <c r="G41" s="33">
        <v>5</v>
      </c>
      <c r="H41" s="33">
        <v>9</v>
      </c>
      <c r="I41" s="64">
        <v>257500</v>
      </c>
      <c r="J41" s="64">
        <v>257500</v>
      </c>
      <c r="K41" s="69">
        <f>SUM(K27:K40)</f>
        <v>0</v>
      </c>
      <c r="L41" s="58" t="s">
        <v>67</v>
      </c>
      <c r="M41" s="46"/>
    </row>
    <row r="42" ht="18" customHeight="1" spans="1:13">
      <c r="A42" s="49" t="s">
        <v>107</v>
      </c>
      <c r="B42" s="49"/>
      <c r="C42" s="49"/>
      <c r="D42" s="50"/>
      <c r="E42" s="50"/>
      <c r="F42" s="49"/>
      <c r="G42" s="50"/>
      <c r="H42" s="49"/>
      <c r="I42" s="70">
        <f>SUM(I23:I41)</f>
        <v>22396540.39</v>
      </c>
      <c r="J42" s="70">
        <f>SUM(J23:J41)</f>
        <v>22396540.39</v>
      </c>
      <c r="K42" s="50"/>
      <c r="L42" s="50"/>
      <c r="M42" s="68"/>
    </row>
    <row r="43" ht="18" customHeight="1" spans="1:13">
      <c r="A43" s="51" t="s">
        <v>108</v>
      </c>
      <c r="B43" s="52"/>
      <c r="C43" s="53"/>
      <c r="D43" s="50"/>
      <c r="E43" s="50"/>
      <c r="F43" s="49"/>
      <c r="G43" s="50"/>
      <c r="H43" s="49"/>
      <c r="I43" s="50">
        <f>I42+I22+I7</f>
        <v>22587500.39</v>
      </c>
      <c r="J43" s="50">
        <f>J42+J22+J7</f>
        <v>22587500.39</v>
      </c>
      <c r="K43" s="50"/>
      <c r="L43" s="50"/>
      <c r="M43" s="50"/>
    </row>
    <row r="44" spans="1:2">
      <c r="A44" s="54"/>
      <c r="B44" s="54"/>
    </row>
  </sheetData>
  <mergeCells count="12">
    <mergeCell ref="A1:M1"/>
    <mergeCell ref="A2:M2"/>
    <mergeCell ref="A3:M3"/>
    <mergeCell ref="A7:B7"/>
    <mergeCell ref="A22:B22"/>
    <mergeCell ref="A42:C42"/>
    <mergeCell ref="A43:C43"/>
    <mergeCell ref="A44:B44"/>
    <mergeCell ref="M5:M6"/>
    <mergeCell ref="M8:M21"/>
    <mergeCell ref="M23:M26"/>
    <mergeCell ref="M28:M41"/>
  </mergeCells>
  <pageMargins left="0.618055555555556" right="0.369444444444444" top="0.60625" bottom="0.6062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$A1:$XFD7"/>
    </sheetView>
  </sheetViews>
  <sheetFormatPr defaultColWidth="9" defaultRowHeight="13.5" outlineLevelRow="6"/>
  <sheetData>
    <row r="1" spans="1:13">
      <c r="A1" s="1" t="s">
        <v>109</v>
      </c>
      <c r="B1" s="2"/>
      <c r="C1" s="2"/>
      <c r="D1" s="2"/>
      <c r="E1" s="2"/>
      <c r="F1" s="2"/>
      <c r="G1" s="3"/>
      <c r="H1" s="4" t="s">
        <v>110</v>
      </c>
      <c r="I1" s="4"/>
      <c r="J1" s="4"/>
      <c r="K1" s="4"/>
      <c r="L1" s="4"/>
      <c r="M1" s="14"/>
    </row>
    <row r="2" spans="1:13">
      <c r="A2" s="5" t="s">
        <v>111</v>
      </c>
      <c r="B2" s="6"/>
      <c r="C2" s="6"/>
      <c r="D2" s="6"/>
      <c r="E2" s="6"/>
      <c r="F2" s="6"/>
      <c r="G2" s="7"/>
      <c r="H2" s="8" t="s">
        <v>112</v>
      </c>
      <c r="I2" s="8"/>
      <c r="J2" s="8"/>
      <c r="K2" s="8"/>
      <c r="L2" s="8"/>
      <c r="M2" s="15"/>
    </row>
    <row r="3" spans="1:13">
      <c r="A3" s="5" t="s">
        <v>113</v>
      </c>
      <c r="B3" s="6"/>
      <c r="C3" s="6"/>
      <c r="D3" s="6"/>
      <c r="E3" s="6"/>
      <c r="F3" s="6"/>
      <c r="G3" s="7"/>
      <c r="H3" s="8" t="s">
        <v>114</v>
      </c>
      <c r="I3" s="8"/>
      <c r="J3" s="8"/>
      <c r="K3" s="8"/>
      <c r="L3" s="8"/>
      <c r="M3" s="15"/>
    </row>
    <row r="4" spans="1:13">
      <c r="A4" s="5" t="s">
        <v>115</v>
      </c>
      <c r="B4" s="6"/>
      <c r="C4" s="6"/>
      <c r="D4" s="6"/>
      <c r="E4" s="6"/>
      <c r="F4" s="6"/>
      <c r="G4" s="7"/>
      <c r="H4" s="8" t="s">
        <v>116</v>
      </c>
      <c r="I4" s="8"/>
      <c r="J4" s="8"/>
      <c r="K4" s="8"/>
      <c r="L4" s="8"/>
      <c r="M4" s="15"/>
    </row>
    <row r="5" spans="1:13">
      <c r="A5" s="5" t="s">
        <v>117</v>
      </c>
      <c r="B5" s="6"/>
      <c r="C5" s="6"/>
      <c r="D5" s="6"/>
      <c r="E5" s="6"/>
      <c r="F5" s="6"/>
      <c r="G5" s="7"/>
      <c r="H5" s="8"/>
      <c r="I5" s="8"/>
      <c r="J5" s="8"/>
      <c r="K5" s="8"/>
      <c r="L5" s="8"/>
      <c r="M5" s="15"/>
    </row>
    <row r="6" ht="14.25" spans="1:13">
      <c r="A6" s="9" t="s">
        <v>118</v>
      </c>
      <c r="B6" s="10"/>
      <c r="C6" s="10"/>
      <c r="D6" s="10"/>
      <c r="E6" s="10"/>
      <c r="F6" s="10"/>
      <c r="G6" s="11"/>
      <c r="H6" s="12"/>
      <c r="I6" s="12"/>
      <c r="J6" s="12"/>
      <c r="K6" s="12"/>
      <c r="L6" s="12"/>
      <c r="M6" s="16"/>
    </row>
    <row r="7" spans="1:13">
      <c r="A7" s="13" t="s">
        <v>119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13">
    <mergeCell ref="A1:G1"/>
    <mergeCell ref="H1:M1"/>
    <mergeCell ref="A2:G2"/>
    <mergeCell ref="H2:M2"/>
    <mergeCell ref="A3:G3"/>
    <mergeCell ref="H3:M3"/>
    <mergeCell ref="A4:G4"/>
    <mergeCell ref="H4:M4"/>
    <mergeCell ref="A5:G5"/>
    <mergeCell ref="H5:M5"/>
    <mergeCell ref="A6:G6"/>
    <mergeCell ref="H6:M6"/>
    <mergeCell ref="A7:M7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固定资产转让处置清单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2018-08-22T02:33:00Z</dcterms:created>
  <cp:lastPrinted>2020-11-09T02:22:00Z</cp:lastPrinted>
  <dcterms:modified xsi:type="dcterms:W3CDTF">2024-05-08T07:10:02Z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C58DFAE859554F34A00B9FC6FA10C849</vt:lpwstr>
  </property>
</Properties>
</file>